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36" tabRatio="987" activeTab="0"/>
  </bookViews>
  <sheets>
    <sheet name="Titulní list" sheetId="1" r:id="rId1"/>
    <sheet name="Podrobný rozpočet" sheetId="2" r:id="rId2"/>
  </sheets>
  <definedNames>
    <definedName name="Accommodation">'Podrobný rozpočet'!#REF!</definedName>
    <definedName name="Actors">'Podrobný rozpočet'!#REF!</definedName>
    <definedName name="Camera">'Podrobný rozpočet'!#REF!</definedName>
    <definedName name="Direction">'Podrobný rozpočet'!#REF!</definedName>
    <definedName name="Editing">'Podrobný rozpočet'!#REF!</definedName>
    <definedName name="Excel_BuiltIn_Print_Area" localSheetId="1">'Podrobný rozpočet'!$A$4:$G$89</definedName>
    <definedName name="Excel_BuiltIn_Print_Area" localSheetId="0">'Titulní list'!$A$4:$D$26</definedName>
    <definedName name="GeneralExp_">'Podrobný rozpočet'!#REF!</definedName>
    <definedName name="Grip">'Podrobný rozpočet'!#REF!</definedName>
    <definedName name="Laboratory">'Podrobný rozpočet'!#REF!</definedName>
    <definedName name="Lighting">'Podrobný rozpočet'!#REF!</definedName>
    <definedName name="Locations">'Podrobný rozpočet'!#REF!</definedName>
    <definedName name="MakeUp">'Podrobný rozpočet'!#REF!</definedName>
    <definedName name="_xlnm.Print_Area" localSheetId="1">'Podrobný rozpočet'!$A$1:$H$88</definedName>
    <definedName name="_xlnm.Print_Area" localSheetId="0">'Titulní list'!$A$1:$E$23</definedName>
    <definedName name="Production">'Podrobný rozpočet'!#REF!</definedName>
    <definedName name="Props">'Podrobný rozpočet'!#REF!</definedName>
    <definedName name="SetDesign">'Podrobný rozpočet'!#REF!</definedName>
    <definedName name="SetOperations">'Podrobný rozpočet'!#REF!</definedName>
    <definedName name="SFX">'Podrobný rozpočet'!#REF!</definedName>
    <definedName name="Sound">'Podrobný rozpočet'!#REF!</definedName>
    <definedName name="Transport">'Podrobný rozpočet'!#REF!</definedName>
    <definedName name="Wardrobe">'Podrobný rozpočet'!#REF!</definedName>
  </definedNames>
  <calcPr fullCalcOnLoad="1"/>
</workbook>
</file>

<file path=xl/sharedStrings.xml><?xml version="1.0" encoding="utf-8"?>
<sst xmlns="http://schemas.openxmlformats.org/spreadsheetml/2006/main" count="100" uniqueCount="84">
  <si>
    <t>Rozpočet</t>
  </si>
  <si>
    <t>Žadatel</t>
  </si>
  <si>
    <t>Název projektu</t>
  </si>
  <si>
    <t xml:space="preserve">Žadatel o podporu kinematografie titulní list nevyplňuje, list se automaticky propisuje z údajů doplněných 
do listu podrobný rozpočet. </t>
  </si>
  <si>
    <t>Přehled hlavních kapitol rozpočtu</t>
  </si>
  <si>
    <t>A</t>
  </si>
  <si>
    <t>Vývoj - scénář (literární příprava)</t>
  </si>
  <si>
    <t xml:space="preserve">Vývoj - kompletní vývoj projektu </t>
  </si>
  <si>
    <t>Mezisoučet</t>
  </si>
  <si>
    <t>Přímé náklady</t>
  </si>
  <si>
    <t>Production fee (max. 7% z celkových nákladů)</t>
  </si>
  <si>
    <t>Celkem</t>
  </si>
  <si>
    <t>Žadatel 
(označte křížkem)</t>
  </si>
  <si>
    <t>je plátcem DPH</t>
  </si>
  <si>
    <t>není plátcem DPH</t>
  </si>
  <si>
    <t>Sloupec A - plánovaný rozpočet kompletního vývoje</t>
  </si>
  <si>
    <t>Sloupec se počítá automaticky na základě vyplněné jednotkové ceny položek a počtu jednotek.</t>
  </si>
  <si>
    <t>Komentář k rozpočtu uveďte do producentského záměru v popisu projektu.</t>
  </si>
  <si>
    <t>Rozpočet projektu: detailní přehled</t>
  </si>
  <si>
    <t>Druh jednotky 
(den, hodina, ks,
příp. paušál apod.)</t>
  </si>
  <si>
    <t>Jednotková cena</t>
  </si>
  <si>
    <t>Počet jednotek</t>
  </si>
  <si>
    <t>Rozpočet kompletního vývoje
(náklady projektu)</t>
  </si>
  <si>
    <t>Opce na preexistentní dílo</t>
  </si>
  <si>
    <t>Licence na preexistetní dílo</t>
  </si>
  <si>
    <t>Autor scénáře - vytvoření díla</t>
  </si>
  <si>
    <t>Autor scénáře - licence</t>
  </si>
  <si>
    <t>Spoluautor (spoluautoři) scénáře - vytvoření díla</t>
  </si>
  <si>
    <t>Spoluautor (spoluautoři) scénáře - licence</t>
  </si>
  <si>
    <t>Autor (autoři) dialogů – vytvoření díla</t>
  </si>
  <si>
    <t>Autor (autoři) dialogů – licence</t>
  </si>
  <si>
    <t xml:space="preserve">Ostatní autorská práva a licence - archívy, hudební archívy ad. </t>
  </si>
  <si>
    <t>Konzultanti, odborní poradci</t>
  </si>
  <si>
    <t>Dramaturgové</t>
  </si>
  <si>
    <t>Překlady, kopírování scénáře</t>
  </si>
  <si>
    <t>Ostatní</t>
  </si>
  <si>
    <t xml:space="preserve">Development - kompletní vývoj projektu </t>
  </si>
  <si>
    <t>Producent (development)</t>
  </si>
  <si>
    <t>Vedoucí vývoje / vedoucí produkce (development)</t>
  </si>
  <si>
    <t>Režisér (development)</t>
  </si>
  <si>
    <t>Kameraman (development)</t>
  </si>
  <si>
    <t>Asistent produkce (development)</t>
  </si>
  <si>
    <t>Výroba pilotu/ukázky/testu - výroba</t>
  </si>
  <si>
    <t>Výroba pilotu/ukázky/testu - postprodukce</t>
  </si>
  <si>
    <t>Odborní poradci (vč. rešerší)</t>
  </si>
  <si>
    <t>Překladatelské služby</t>
  </si>
  <si>
    <t>Právní služby</t>
  </si>
  <si>
    <t>Ekonomické služby</t>
  </si>
  <si>
    <t>Pojištění</t>
  </si>
  <si>
    <t>Ubytování v ČR</t>
  </si>
  <si>
    <t>Ubytování mimo ČR</t>
  </si>
  <si>
    <t>Poplatky (trhy projektů, workshopy, festivaly)</t>
  </si>
  <si>
    <t>Tiskoviny a propagační materiály</t>
  </si>
  <si>
    <t>Cestovní náklady (letenky, ostatní cestovné)</t>
  </si>
  <si>
    <t>Doprava</t>
  </si>
  <si>
    <t>Kurýrní služby</t>
  </si>
  <si>
    <t>Mýto, dopravní poplatky, parkovné</t>
  </si>
  <si>
    <t>Kilometrovné včetně paušálního</t>
  </si>
  <si>
    <t>Nákupy PHM</t>
  </si>
  <si>
    <t>Telefony a internet</t>
  </si>
  <si>
    <t>Podíl z přímých nákladů (%)</t>
  </si>
  <si>
    <t>Production fee - max. 7 % z celkových nákladů - mezisoučtu</t>
  </si>
  <si>
    <t>Podíl z mezisoučtu (%)</t>
  </si>
  <si>
    <t>B</t>
  </si>
  <si>
    <t>Žadatel vyplňuje tento sloupec vždy z důvodu kontrolních mechanismů Státního fondu kinematografie. Položky sloupce B se v rozpočtové kapitole 2 vyplňují automaticky ve výši sloupce A.</t>
  </si>
  <si>
    <t>Kompletní vývoj animovaného filmu</t>
  </si>
  <si>
    <t>Hlavní výtvarník (development)</t>
  </si>
  <si>
    <t>Hlavní animátor (development)</t>
  </si>
  <si>
    <t>Střihač (development)</t>
  </si>
  <si>
    <t>Zvukař (development)</t>
  </si>
  <si>
    <t>Hudba (development)</t>
  </si>
  <si>
    <t>Výtvarníci, animátoři, storyboardisté (development)</t>
  </si>
  <si>
    <t>Výkonní umělci (hlasy, komentář apod. - development)</t>
  </si>
  <si>
    <t>Storyboard - výroba</t>
  </si>
  <si>
    <t>Animatic - výroba</t>
  </si>
  <si>
    <t>Animatic - ozvučení</t>
  </si>
  <si>
    <t>Technologie, software, nákupy licencí</t>
  </si>
  <si>
    <t>Casting (hlasy)</t>
  </si>
  <si>
    <t xml:space="preserve">Sloupec B - kompletní plánovaný rozpočet kinematografického díla (včetně vývoje první verze scénáře)   </t>
  </si>
  <si>
    <t>Režijní náklady (max. 7 % z přímých nákladů)</t>
  </si>
  <si>
    <r>
      <t xml:space="preserve">Pokud žadatel </t>
    </r>
    <r>
      <rPr>
        <u val="single"/>
        <sz val="9.5"/>
        <rFont val="Arial"/>
        <family val="2"/>
      </rPr>
      <t>neobdržel předchozí dotaci v okruhu vývoj kinematografického díla (výzva na literární přípravu/první verzi scénáře)</t>
    </r>
    <r>
      <rPr>
        <sz val="9.5"/>
        <rFont val="Arial"/>
        <family val="2"/>
      </rPr>
      <t>, bude rozpočet kompletního vývoje A totožný se sloupcem B i v rozpočtové kapitole 1. 
V případě, že žadatel neobdržel účelovou dotaci ze Státního fondu kinematografie či Státního fondu ČR pro podporu a rozvoj české kinematografie, mohou být tedy součástí rozpočtu kompletního vývoje náklady na literární přípravu/první verzi scénáře.</t>
    </r>
  </si>
  <si>
    <r>
      <t xml:space="preserve">Pokud žadatel </t>
    </r>
    <r>
      <rPr>
        <u val="single"/>
        <sz val="9.5"/>
        <rFont val="Arial"/>
        <family val="2"/>
      </rPr>
      <t>obdržel předchozí dotaci v okruhu vývoj kinematografického díla (výzva na literární přípravu/první verzi scénáře)</t>
    </r>
    <r>
      <rPr>
        <sz val="9.5"/>
        <rFont val="Arial"/>
        <family val="2"/>
      </rPr>
      <t>, snižuje položky rozpočtové kapitoly 1 ve sloupci A oproti celkovému rozpočtu (ve sloupci B) v takové výši, ve které je vyúčtoval Státnímu fondu kinematografie v rámci projektu literární přípravy/první verze scénáře, popřípadě je plánuje vyúčtovat, pokud ještě vyúčtování neodevzdal. (Př.: Ve sloupci B jsou kompletní plánované náklady na tvorbu scénáře 600 tis. Kč, ve vyúčtování dotace na literární přípravu/první verzi scénáře žadatel vyúčtoval 400 tis. Kč, má už možnost uvést ve sloupci A v rozpočtu kompletního vývoje pouze 200 tis. Kč.)</t>
    </r>
  </si>
  <si>
    <t>Celkový rozpočet vývoje 
(včetně literární přípravy/vývoje první verze scénáře)</t>
  </si>
  <si>
    <t>V případě, že je žadatel plátcem DPH, všechny částky v tomto rozpočtu vyplňuje v celých Kč bez DPH. 
V případě, že žadatel není plátcem, nebo je plátcem DPH, ale u tohoto projektu si není oprávněn nárokovat na vstupu odpočet DPH u správce daně, všechny částky vyplňuje v ceně konečné (v celých Kč včetně DPH).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</si>
</sst>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[$Kč-405];\-#,##0\ [$Kč-405]"/>
    <numFmt numFmtId="167" formatCode="00\-00"/>
    <numFmt numFmtId="168" formatCode="0.00\ %"/>
    <numFmt numFmtId="169" formatCode="#,##0\ [$Kč-405]"/>
    <numFmt numFmtId="170" formatCode="mmm\ dd"/>
  </numFmts>
  <fonts count="43">
    <font>
      <sz val="10"/>
      <name val="Arial"/>
      <family val="2"/>
    </font>
    <font>
      <sz val="9.5"/>
      <name val="Arial"/>
      <family val="2"/>
    </font>
    <font>
      <b/>
      <sz val="20"/>
      <color indexed="8"/>
      <name val="Arial"/>
      <family val="2"/>
    </font>
    <font>
      <sz val="9.5"/>
      <color indexed="8"/>
      <name val="Arial"/>
      <family val="2"/>
    </font>
    <font>
      <b/>
      <sz val="9.5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u val="single"/>
      <sz val="9.5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8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92">
    <xf numFmtId="0" fontId="0" fillId="0" borderId="0" xfId="0" applyAlignment="1">
      <alignment/>
    </xf>
    <xf numFmtId="3" fontId="3" fillId="33" borderId="0" xfId="0" applyNumberFormat="1" applyFont="1" applyFill="1" applyBorder="1" applyAlignment="1" applyProtection="1">
      <alignment horizontal="right" vertical="center" readingOrder="1"/>
      <protection/>
    </xf>
    <xf numFmtId="166" fontId="3" fillId="33" borderId="0" xfId="0" applyNumberFormat="1" applyFont="1" applyFill="1" applyBorder="1" applyAlignment="1" applyProtection="1">
      <alignment horizontal="right" vertical="center" readingOrder="1"/>
      <protection/>
    </xf>
    <xf numFmtId="166" fontId="1" fillId="33" borderId="0" xfId="0" applyNumberFormat="1" applyFont="1" applyFill="1" applyAlignment="1" applyProtection="1">
      <alignment horizontal="left" vertical="center"/>
      <protection/>
    </xf>
    <xf numFmtId="167" fontId="1" fillId="33" borderId="0" xfId="0" applyNumberFormat="1" applyFont="1" applyFill="1" applyAlignment="1" applyProtection="1">
      <alignment horizontal="left" vertical="center"/>
      <protection/>
    </xf>
    <xf numFmtId="49" fontId="1" fillId="33" borderId="0" xfId="0" applyNumberFormat="1" applyFont="1" applyFill="1" applyAlignment="1" applyProtection="1">
      <alignment horizontal="center" vertical="center"/>
      <protection/>
    </xf>
    <xf numFmtId="166" fontId="1" fillId="33" borderId="0" xfId="0" applyNumberFormat="1" applyFont="1" applyFill="1" applyAlignment="1" applyProtection="1">
      <alignment horizontal="right" vertical="center"/>
      <protection/>
    </xf>
    <xf numFmtId="3" fontId="1" fillId="33" borderId="0" xfId="0" applyNumberFormat="1" applyFont="1" applyFill="1" applyAlignment="1" applyProtection="1">
      <alignment horizontal="right" vertical="center"/>
      <protection/>
    </xf>
    <xf numFmtId="3" fontId="1" fillId="33" borderId="0" xfId="0" applyNumberFormat="1" applyFont="1" applyFill="1" applyBorder="1" applyAlignment="1" applyProtection="1">
      <alignment horizontal="right" vertical="center"/>
      <protection/>
    </xf>
    <xf numFmtId="166" fontId="1" fillId="33" borderId="0" xfId="0" applyNumberFormat="1" applyFont="1" applyFill="1" applyBorder="1" applyAlignment="1" applyProtection="1">
      <alignment horizontal="right" vertical="center"/>
      <protection/>
    </xf>
    <xf numFmtId="166" fontId="1" fillId="33" borderId="0" xfId="0" applyNumberFormat="1" applyFont="1" applyFill="1" applyBorder="1" applyAlignment="1" applyProtection="1">
      <alignment horizontal="left" vertical="center"/>
      <protection/>
    </xf>
    <xf numFmtId="167" fontId="4" fillId="33" borderId="0" xfId="0" applyNumberFormat="1" applyFont="1" applyFill="1" applyBorder="1" applyAlignment="1" applyProtection="1">
      <alignment horizontal="left" vertical="center"/>
      <protection/>
    </xf>
    <xf numFmtId="49" fontId="1" fillId="33" borderId="0" xfId="0" applyNumberFormat="1" applyFont="1" applyFill="1" applyBorder="1" applyAlignment="1" applyProtection="1">
      <alignment horizontal="center" vertical="center"/>
      <protection/>
    </xf>
    <xf numFmtId="166" fontId="1" fillId="33" borderId="10" xfId="0" applyNumberFormat="1" applyFont="1" applyFill="1" applyBorder="1" applyAlignment="1" applyProtection="1">
      <alignment horizontal="center" vertical="center"/>
      <protection locked="0"/>
    </xf>
    <xf numFmtId="167" fontId="4" fillId="33" borderId="0" xfId="0" applyNumberFormat="1" applyFont="1" applyFill="1" applyAlignment="1" applyProtection="1">
      <alignment horizontal="left" vertical="center"/>
      <protection/>
    </xf>
    <xf numFmtId="166" fontId="1" fillId="33" borderId="0" xfId="0" applyNumberFormat="1" applyFont="1" applyFill="1" applyBorder="1" applyAlignment="1">
      <alignment horizontal="left" vertical="center"/>
    </xf>
    <xf numFmtId="167" fontId="1" fillId="33" borderId="0" xfId="0" applyNumberFormat="1" applyFont="1" applyFill="1" applyBorder="1" applyAlignment="1">
      <alignment horizontal="left" vertical="center"/>
    </xf>
    <xf numFmtId="166" fontId="1" fillId="33" borderId="0" xfId="0" applyNumberFormat="1" applyFont="1" applyFill="1" applyBorder="1" applyAlignment="1" applyProtection="1">
      <alignment horizontal="left" vertical="center" wrapText="1"/>
      <protection/>
    </xf>
    <xf numFmtId="49" fontId="1" fillId="33" borderId="0" xfId="0" applyNumberFormat="1" applyFont="1" applyFill="1" applyBorder="1" applyAlignment="1" applyProtection="1">
      <alignment horizontal="center" vertical="center" wrapText="1"/>
      <protection/>
    </xf>
    <xf numFmtId="166" fontId="1" fillId="33" borderId="0" xfId="0" applyNumberFormat="1" applyFont="1" applyFill="1" applyBorder="1" applyAlignment="1" applyProtection="1">
      <alignment horizontal="right" vertical="center" wrapText="1"/>
      <protection/>
    </xf>
    <xf numFmtId="3" fontId="1" fillId="33" borderId="0" xfId="0" applyNumberFormat="1" applyFont="1" applyFill="1" applyBorder="1" applyAlignment="1" applyProtection="1">
      <alignment horizontal="right" vertical="center" wrapText="1"/>
      <protection/>
    </xf>
    <xf numFmtId="167" fontId="1" fillId="33" borderId="0" xfId="0" applyNumberFormat="1" applyFont="1" applyFill="1" applyBorder="1" applyAlignment="1" applyProtection="1">
      <alignment horizontal="left" vertical="center"/>
      <protection/>
    </xf>
    <xf numFmtId="166" fontId="4" fillId="33" borderId="10" xfId="0" applyNumberFormat="1" applyFont="1" applyFill="1" applyBorder="1" applyAlignment="1" applyProtection="1">
      <alignment horizontal="center" vertical="center"/>
      <protection/>
    </xf>
    <xf numFmtId="167" fontId="1" fillId="33" borderId="11" xfId="0" applyNumberFormat="1" applyFont="1" applyFill="1" applyBorder="1" applyAlignment="1" applyProtection="1">
      <alignment horizontal="left" vertical="center"/>
      <protection/>
    </xf>
    <xf numFmtId="166" fontId="1" fillId="33" borderId="11" xfId="0" applyNumberFormat="1" applyFont="1" applyFill="1" applyBorder="1" applyAlignment="1" applyProtection="1">
      <alignment horizontal="left" vertical="center"/>
      <protection/>
    </xf>
    <xf numFmtId="166" fontId="0" fillId="33" borderId="11" xfId="0" applyNumberFormat="1" applyFont="1" applyFill="1" applyBorder="1" applyAlignment="1" applyProtection="1">
      <alignment vertical="center"/>
      <protection/>
    </xf>
    <xf numFmtId="49" fontId="0" fillId="33" borderId="11" xfId="0" applyNumberFormat="1" applyFont="1" applyFill="1" applyBorder="1" applyAlignment="1" applyProtection="1">
      <alignment horizontal="center" vertical="center"/>
      <protection/>
    </xf>
    <xf numFmtId="166" fontId="1" fillId="33" borderId="11" xfId="0" applyNumberFormat="1" applyFont="1" applyFill="1" applyBorder="1" applyAlignment="1" applyProtection="1">
      <alignment horizontal="right" vertical="center"/>
      <protection/>
    </xf>
    <xf numFmtId="3" fontId="1" fillId="33" borderId="11" xfId="0" applyNumberFormat="1" applyFont="1" applyFill="1" applyBorder="1" applyAlignment="1" applyProtection="1">
      <alignment horizontal="right" vertical="center"/>
      <protection/>
    </xf>
    <xf numFmtId="166" fontId="4" fillId="33" borderId="11" xfId="0" applyNumberFormat="1" applyFont="1" applyFill="1" applyBorder="1" applyAlignment="1" applyProtection="1">
      <alignment horizontal="right" vertical="center"/>
      <protection/>
    </xf>
    <xf numFmtId="1" fontId="7" fillId="33" borderId="10" xfId="0" applyNumberFormat="1" applyFont="1" applyFill="1" applyBorder="1" applyAlignment="1" applyProtection="1">
      <alignment horizontal="left" vertical="center"/>
      <protection/>
    </xf>
    <xf numFmtId="166" fontId="0" fillId="33" borderId="0" xfId="0" applyNumberFormat="1" applyFont="1" applyFill="1" applyAlignment="1" applyProtection="1">
      <alignment vertical="center"/>
      <protection/>
    </xf>
    <xf numFmtId="167" fontId="1" fillId="33" borderId="10" xfId="0" applyNumberFormat="1" applyFont="1" applyFill="1" applyBorder="1" applyAlignment="1" applyProtection="1">
      <alignment horizontal="left" vertical="center"/>
      <protection/>
    </xf>
    <xf numFmtId="49" fontId="1" fillId="33" borderId="10" xfId="0" applyNumberFormat="1" applyFont="1" applyFill="1" applyBorder="1" applyAlignment="1" applyProtection="1">
      <alignment horizontal="center" vertical="center"/>
      <protection locked="0"/>
    </xf>
    <xf numFmtId="166" fontId="1" fillId="33" borderId="10" xfId="0" applyNumberFormat="1" applyFont="1" applyFill="1" applyBorder="1" applyAlignment="1" applyProtection="1">
      <alignment horizontal="right" vertical="center"/>
      <protection locked="0"/>
    </xf>
    <xf numFmtId="3" fontId="1" fillId="33" borderId="10" xfId="0" applyNumberFormat="1" applyFont="1" applyFill="1" applyBorder="1" applyAlignment="1" applyProtection="1">
      <alignment horizontal="right" vertical="center"/>
      <protection locked="0"/>
    </xf>
    <xf numFmtId="166" fontId="1" fillId="33" borderId="10" xfId="0" applyNumberFormat="1" applyFont="1" applyFill="1" applyBorder="1" applyAlignment="1" applyProtection="1">
      <alignment horizontal="right" vertical="center"/>
      <protection/>
    </xf>
    <xf numFmtId="167" fontId="1" fillId="33" borderId="12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center" vertical="center"/>
      <protection/>
    </xf>
    <xf numFmtId="166" fontId="4" fillId="33" borderId="12" xfId="0" applyNumberFormat="1" applyFont="1" applyFill="1" applyBorder="1" applyAlignment="1" applyProtection="1">
      <alignment horizontal="right" vertical="center"/>
      <protection/>
    </xf>
    <xf numFmtId="3" fontId="4" fillId="33" borderId="12" xfId="0" applyNumberFormat="1" applyFont="1" applyFill="1" applyBorder="1" applyAlignment="1" applyProtection="1">
      <alignment horizontal="right" vertical="center"/>
      <protection/>
    </xf>
    <xf numFmtId="0" fontId="1" fillId="33" borderId="10" xfId="0" applyFont="1" applyFill="1" applyBorder="1" applyAlignment="1" applyProtection="1">
      <alignment horizontal="left" vertical="center"/>
      <protection/>
    </xf>
    <xf numFmtId="168" fontId="1" fillId="33" borderId="10" xfId="0" applyNumberFormat="1" applyFont="1" applyFill="1" applyBorder="1" applyAlignment="1" applyProtection="1">
      <alignment horizontal="right" vertical="center"/>
      <protection/>
    </xf>
    <xf numFmtId="168" fontId="1" fillId="33" borderId="12" xfId="0" applyNumberFormat="1" applyFont="1" applyFill="1" applyBorder="1" applyAlignment="1" applyProtection="1">
      <alignment horizontal="right" vertical="center"/>
      <protection/>
    </xf>
    <xf numFmtId="166" fontId="1" fillId="33" borderId="12" xfId="0" applyNumberFormat="1" applyFont="1" applyFill="1" applyBorder="1" applyAlignment="1" applyProtection="1">
      <alignment horizontal="right" vertical="center"/>
      <protection locked="0"/>
    </xf>
    <xf numFmtId="166" fontId="7" fillId="33" borderId="13" xfId="0" applyNumberFormat="1" applyFont="1" applyFill="1" applyBorder="1" applyAlignment="1" applyProtection="1">
      <alignment horizontal="right" vertical="center"/>
      <protection/>
    </xf>
    <xf numFmtId="167" fontId="1" fillId="33" borderId="14" xfId="0" applyNumberFormat="1" applyFont="1" applyFill="1" applyBorder="1" applyAlignment="1" applyProtection="1">
      <alignment horizontal="left" vertical="center"/>
      <protection/>
    </xf>
    <xf numFmtId="3" fontId="4" fillId="33" borderId="0" xfId="0" applyNumberFormat="1" applyFont="1" applyFill="1" applyBorder="1" applyAlignment="1" applyProtection="1">
      <alignment horizontal="right" vertical="center"/>
      <protection/>
    </xf>
    <xf numFmtId="166" fontId="4" fillId="33" borderId="15" xfId="0" applyNumberFormat="1" applyFont="1" applyFill="1" applyBorder="1" applyAlignment="1" applyProtection="1">
      <alignment horizontal="right" vertical="center"/>
      <protection/>
    </xf>
    <xf numFmtId="3" fontId="3" fillId="33" borderId="0" xfId="0" applyNumberFormat="1" applyFont="1" applyFill="1" applyBorder="1" applyAlignment="1" applyProtection="1">
      <alignment horizontal="left" vertical="center" readingOrder="1"/>
      <protection/>
    </xf>
    <xf numFmtId="3" fontId="1" fillId="33" borderId="0" xfId="0" applyNumberFormat="1" applyFont="1" applyFill="1" applyAlignment="1" applyProtection="1">
      <alignment horizontal="left" vertical="center"/>
      <protection/>
    </xf>
    <xf numFmtId="3" fontId="4" fillId="33" borderId="0" xfId="0" applyNumberFormat="1" applyFont="1" applyFill="1" applyAlignment="1" applyProtection="1">
      <alignment horizontal="left" vertical="center"/>
      <protection/>
    </xf>
    <xf numFmtId="3" fontId="1" fillId="33" borderId="0" xfId="0" applyNumberFormat="1" applyFont="1" applyFill="1" applyBorder="1" applyAlignment="1" applyProtection="1">
      <alignment horizontal="left" vertical="center"/>
      <protection/>
    </xf>
    <xf numFmtId="3" fontId="4" fillId="33" borderId="0" xfId="0" applyNumberFormat="1" applyFont="1" applyFill="1" applyBorder="1" applyAlignment="1" applyProtection="1">
      <alignment horizontal="left" vertical="center"/>
      <protection/>
    </xf>
    <xf numFmtId="3" fontId="1" fillId="33" borderId="10" xfId="0" applyNumberFormat="1" applyFont="1" applyFill="1" applyBorder="1" applyAlignment="1" applyProtection="1">
      <alignment horizontal="left" vertical="center"/>
      <protection/>
    </xf>
    <xf numFmtId="166" fontId="1" fillId="33" borderId="12" xfId="0" applyNumberFormat="1" applyFont="1" applyFill="1" applyBorder="1" applyAlignment="1" applyProtection="1">
      <alignment horizontal="right" vertical="center"/>
      <protection/>
    </xf>
    <xf numFmtId="166" fontId="5" fillId="33" borderId="16" xfId="0" applyNumberFormat="1" applyFont="1" applyFill="1" applyBorder="1" applyAlignment="1" applyProtection="1">
      <alignment horizontal="right"/>
      <protection/>
    </xf>
    <xf numFmtId="166" fontId="5" fillId="33" borderId="13" xfId="0" applyNumberFormat="1" applyFont="1" applyFill="1" applyBorder="1" applyAlignment="1" applyProtection="1">
      <alignment horizontal="right"/>
      <protection/>
    </xf>
    <xf numFmtId="3" fontId="1" fillId="33" borderId="12" xfId="0" applyNumberFormat="1" applyFont="1" applyFill="1" applyBorder="1" applyAlignment="1" applyProtection="1">
      <alignment horizontal="left" vertical="center"/>
      <protection/>
    </xf>
    <xf numFmtId="3" fontId="1" fillId="33" borderId="10" xfId="0" applyNumberFormat="1" applyFont="1" applyFill="1" applyBorder="1" applyAlignment="1" applyProtection="1">
      <alignment horizontal="left" vertical="center"/>
      <protection/>
    </xf>
    <xf numFmtId="3" fontId="5" fillId="33" borderId="17" xfId="0" applyNumberFormat="1" applyFont="1" applyFill="1" applyBorder="1" applyAlignment="1" applyProtection="1">
      <alignment horizontal="left" vertical="center"/>
      <protection/>
    </xf>
    <xf numFmtId="3" fontId="1" fillId="33" borderId="0" xfId="0" applyNumberFormat="1" applyFont="1" applyFill="1" applyBorder="1" applyAlignment="1" applyProtection="1">
      <alignment horizontal="left" vertical="center" wrapText="1"/>
      <protection/>
    </xf>
    <xf numFmtId="3" fontId="4" fillId="33" borderId="10" xfId="0" applyNumberFormat="1" applyFont="1" applyFill="1" applyBorder="1" applyAlignment="1" applyProtection="1">
      <alignment horizontal="left" vertical="center" indent="4"/>
      <protection/>
    </xf>
    <xf numFmtId="166" fontId="4" fillId="33" borderId="12" xfId="0" applyNumberFormat="1" applyFont="1" applyFill="1" applyBorder="1" applyAlignment="1" applyProtection="1">
      <alignment horizontal="center" vertical="center" wrapText="1"/>
      <protection/>
    </xf>
    <xf numFmtId="3" fontId="2" fillId="33" borderId="0" xfId="0" applyNumberFormat="1" applyFont="1" applyFill="1" applyBorder="1" applyAlignment="1" applyProtection="1">
      <alignment horizontal="left" vertical="center" readingOrder="1"/>
      <protection/>
    </xf>
    <xf numFmtId="3" fontId="1" fillId="33" borderId="10" xfId="0" applyNumberFormat="1" applyFont="1" applyFill="1" applyBorder="1" applyAlignment="1" applyProtection="1">
      <alignment horizontal="left" vertical="center"/>
      <protection locked="0"/>
    </xf>
    <xf numFmtId="49" fontId="1" fillId="33" borderId="12" xfId="0" applyNumberFormat="1" applyFont="1" applyFill="1" applyBorder="1" applyAlignment="1" applyProtection="1">
      <alignment horizontal="left" vertical="center"/>
      <protection/>
    </xf>
    <xf numFmtId="166" fontId="1" fillId="33" borderId="10" xfId="0" applyNumberFormat="1" applyFont="1" applyFill="1" applyBorder="1" applyAlignment="1" applyProtection="1">
      <alignment horizontal="left" vertical="center"/>
      <protection/>
    </xf>
    <xf numFmtId="167" fontId="7" fillId="33" borderId="17" xfId="0" applyNumberFormat="1" applyFont="1" applyFill="1" applyBorder="1" applyAlignment="1" applyProtection="1">
      <alignment horizontal="left" vertical="center"/>
      <protection/>
    </xf>
    <xf numFmtId="166" fontId="4" fillId="33" borderId="12" xfId="0" applyNumberFormat="1" applyFont="1" applyFill="1" applyBorder="1" applyAlignment="1" applyProtection="1">
      <alignment horizontal="left" vertical="center"/>
      <protection/>
    </xf>
    <xf numFmtId="167" fontId="7" fillId="33" borderId="12" xfId="0" applyNumberFormat="1" applyFont="1" applyFill="1" applyBorder="1" applyAlignment="1" applyProtection="1">
      <alignment horizontal="left" vertical="center"/>
      <protection/>
    </xf>
    <xf numFmtId="49" fontId="1" fillId="33" borderId="10" xfId="0" applyNumberFormat="1" applyFont="1" applyFill="1" applyBorder="1" applyAlignment="1" applyProtection="1">
      <alignment horizontal="left" vertical="center"/>
      <protection/>
    </xf>
    <xf numFmtId="166" fontId="1" fillId="33" borderId="12" xfId="0" applyNumberFormat="1" applyFont="1" applyFill="1" applyBorder="1" applyAlignment="1" applyProtection="1">
      <alignment horizontal="left" vertical="center"/>
      <protection/>
    </xf>
    <xf numFmtId="0" fontId="1" fillId="33" borderId="10" xfId="0" applyFont="1" applyFill="1" applyBorder="1" applyAlignment="1" applyProtection="1">
      <alignment horizontal="left" vertical="center"/>
      <protection/>
    </xf>
    <xf numFmtId="166" fontId="1" fillId="33" borderId="0" xfId="0" applyNumberFormat="1" applyFont="1" applyFill="1" applyBorder="1" applyAlignment="1" applyProtection="1">
      <alignment horizontal="left" vertical="center" wrapText="1"/>
      <protection/>
    </xf>
    <xf numFmtId="167" fontId="1" fillId="33" borderId="0" xfId="0" applyNumberFormat="1" applyFont="1" applyFill="1" applyBorder="1" applyAlignment="1" applyProtection="1">
      <alignment horizontal="left" vertical="center" wrapText="1"/>
      <protection/>
    </xf>
    <xf numFmtId="167" fontId="4" fillId="33" borderId="12" xfId="0" applyNumberFormat="1" applyFont="1" applyFill="1" applyBorder="1" applyAlignment="1" applyProtection="1">
      <alignment horizontal="left" vertical="center" indent="4"/>
      <protection/>
    </xf>
    <xf numFmtId="49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/>
      <protection/>
    </xf>
    <xf numFmtId="3" fontId="4" fillId="33" borderId="12" xfId="0" applyNumberFormat="1" applyFont="1" applyFill="1" applyBorder="1" applyAlignment="1" applyProtection="1">
      <alignment horizontal="center" vertical="center"/>
      <protection/>
    </xf>
    <xf numFmtId="167" fontId="1" fillId="33" borderId="10" xfId="0" applyNumberFormat="1" applyFont="1" applyFill="1" applyBorder="1" applyAlignment="1" applyProtection="1">
      <alignment horizontal="left" vertical="center" wrapText="1"/>
      <protection/>
    </xf>
    <xf numFmtId="167" fontId="4" fillId="33" borderId="0" xfId="0" applyNumberFormat="1" applyFont="1" applyFill="1" applyBorder="1" applyAlignment="1" applyProtection="1">
      <alignment horizontal="left" vertical="center"/>
      <protection/>
    </xf>
    <xf numFmtId="167" fontId="2" fillId="33" borderId="0" xfId="0" applyNumberFormat="1" applyFont="1" applyFill="1" applyBorder="1" applyAlignment="1" applyProtection="1">
      <alignment horizontal="left" vertical="center" readingOrder="1"/>
      <protection/>
    </xf>
    <xf numFmtId="167" fontId="6" fillId="33" borderId="0" xfId="0" applyNumberFormat="1" applyFont="1" applyFill="1" applyBorder="1" applyAlignment="1" applyProtection="1">
      <alignment horizontal="left" vertical="center" readingOrder="1"/>
      <protection/>
    </xf>
    <xf numFmtId="167" fontId="1" fillId="33" borderId="10" xfId="0" applyNumberFormat="1" applyFont="1" applyFill="1" applyBorder="1" applyAlignment="1" applyProtection="1">
      <alignment horizontal="left" vertical="center"/>
      <protection/>
    </xf>
    <xf numFmtId="49" fontId="1" fillId="33" borderId="10" xfId="0" applyNumberFormat="1" applyFont="1" applyFill="1" applyBorder="1" applyAlignment="1" applyProtection="1">
      <alignment horizontal="left" vertical="center"/>
      <protection locked="0"/>
    </xf>
    <xf numFmtId="166" fontId="7" fillId="33" borderId="18" xfId="0" applyNumberFormat="1" applyFont="1" applyFill="1" applyBorder="1" applyAlignment="1" applyProtection="1">
      <alignment horizontal="left" vertical="center"/>
      <protection/>
    </xf>
    <xf numFmtId="166" fontId="7" fillId="33" borderId="11" xfId="0" applyNumberFormat="1" applyFont="1" applyFill="1" applyBorder="1" applyAlignment="1" applyProtection="1">
      <alignment horizontal="left" vertical="center"/>
      <protection/>
    </xf>
    <xf numFmtId="166" fontId="7" fillId="33" borderId="19" xfId="0" applyNumberFormat="1" applyFont="1" applyFill="1" applyBorder="1" applyAlignment="1" applyProtection="1">
      <alignment horizontal="left" vertical="center"/>
      <protection/>
    </xf>
    <xf numFmtId="166" fontId="1" fillId="33" borderId="0" xfId="0" applyNumberFormat="1" applyFont="1" applyFill="1" applyBorder="1" applyAlignment="1">
      <alignment horizontal="left" vertical="center" wrapText="1"/>
    </xf>
    <xf numFmtId="167" fontId="4" fillId="33" borderId="0" xfId="0" applyNumberFormat="1" applyFont="1" applyFill="1" applyBorder="1" applyAlignment="1">
      <alignment horizontal="left" vertical="center"/>
    </xf>
    <xf numFmtId="166" fontId="1" fillId="33" borderId="0" xfId="0" applyNumberFormat="1" applyFont="1" applyFill="1" applyBorder="1" applyAlignment="1">
      <alignment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zoomScale="95" zoomScaleNormal="95" zoomScalePageLayoutView="0" workbookViewId="0" topLeftCell="A1">
      <selection activeCell="A1" sqref="A1:D1"/>
    </sheetView>
  </sheetViews>
  <sheetFormatPr defaultColWidth="43.140625" defaultRowHeight="17.25" customHeight="1"/>
  <cols>
    <col min="1" max="1" width="6.421875" style="50" customWidth="1"/>
    <col min="2" max="2" width="10.421875" style="50" customWidth="1"/>
    <col min="3" max="3" width="53.8515625" style="50" customWidth="1"/>
    <col min="4" max="5" width="17.8515625" style="50" customWidth="1"/>
    <col min="6" max="15" width="11.421875" style="50" customWidth="1"/>
    <col min="16" max="234" width="11.57421875" style="50" customWidth="1"/>
    <col min="235" max="235" width="9.28125" style="50" customWidth="1"/>
    <col min="236" max="16384" width="43.140625" style="50" customWidth="1"/>
  </cols>
  <sheetData>
    <row r="1" spans="1:6" ht="29.25" customHeight="1">
      <c r="A1" s="64" t="s">
        <v>0</v>
      </c>
      <c r="B1" s="64"/>
      <c r="C1" s="64"/>
      <c r="D1" s="64"/>
      <c r="E1" s="49"/>
      <c r="F1" s="49"/>
    </row>
    <row r="2" spans="1:6" ht="29.25" customHeight="1">
      <c r="A2" s="64" t="s">
        <v>65</v>
      </c>
      <c r="B2" s="64"/>
      <c r="C2" s="64"/>
      <c r="D2" s="64"/>
      <c r="E2" s="49"/>
      <c r="F2" s="49"/>
    </row>
    <row r="3" ht="27.75" customHeight="1"/>
    <row r="4" spans="1:4" ht="17.25" customHeight="1">
      <c r="A4" s="59" t="s">
        <v>1</v>
      </c>
      <c r="B4" s="59"/>
      <c r="C4" s="65" t="str">
        <f>IF('Podrobný rozpočet'!C4=0," ",'Podrobný rozpočet'!C4)</f>
        <v> </v>
      </c>
      <c r="D4" s="65"/>
    </row>
    <row r="5" spans="1:4" ht="17.25" customHeight="1">
      <c r="A5" s="59" t="s">
        <v>2</v>
      </c>
      <c r="B5" s="59"/>
      <c r="C5" s="65" t="str">
        <f>IF('Podrobný rozpočet'!C5=0," ",'Podrobný rozpočet'!C5)</f>
        <v> </v>
      </c>
      <c r="D5" s="65"/>
    </row>
    <row r="7" spans="1:4" ht="26.25" customHeight="1">
      <c r="A7" s="61" t="s">
        <v>3</v>
      </c>
      <c r="B7" s="61"/>
      <c r="C7" s="61"/>
      <c r="D7" s="61"/>
    </row>
    <row r="8" ht="27.75" customHeight="1">
      <c r="A8" s="51"/>
    </row>
    <row r="9" spans="1:5" ht="17.25" customHeight="1">
      <c r="A9" s="62" t="s">
        <v>4</v>
      </c>
      <c r="B9" s="62"/>
      <c r="C9" s="62"/>
      <c r="D9" s="22" t="s">
        <v>5</v>
      </c>
      <c r="E9" s="22" t="s">
        <v>63</v>
      </c>
    </row>
    <row r="10" spans="1:5" ht="17.25" customHeight="1" thickBot="1">
      <c r="A10" s="62"/>
      <c r="B10" s="62"/>
      <c r="C10" s="62"/>
      <c r="D10" s="63" t="s">
        <v>22</v>
      </c>
      <c r="E10" s="63" t="s">
        <v>82</v>
      </c>
    </row>
    <row r="11" spans="1:5" ht="17.25" customHeight="1" thickBot="1">
      <c r="A11" s="62"/>
      <c r="B11" s="62"/>
      <c r="C11" s="62"/>
      <c r="D11" s="63"/>
      <c r="E11" s="63"/>
    </row>
    <row r="12" spans="1:5" ht="44.25" customHeight="1" thickBot="1">
      <c r="A12" s="62"/>
      <c r="B12" s="62"/>
      <c r="C12" s="62"/>
      <c r="D12" s="63"/>
      <c r="E12" s="63"/>
    </row>
    <row r="13" s="52" customFormat="1" ht="9" customHeight="1">
      <c r="D13" s="53"/>
    </row>
    <row r="14" spans="1:5" ht="17.25" customHeight="1">
      <c r="A14" s="54">
        <v>1</v>
      </c>
      <c r="B14" s="59" t="s">
        <v>6</v>
      </c>
      <c r="C14" s="59"/>
      <c r="D14" s="36">
        <f>'Podrobný rozpočet'!G40</f>
        <v>0</v>
      </c>
      <c r="E14" s="36">
        <f>'Podrobný rozpočet'!H40</f>
        <v>0</v>
      </c>
    </row>
    <row r="15" spans="1:5" ht="17.25" customHeight="1">
      <c r="A15" s="54">
        <v>2</v>
      </c>
      <c r="B15" s="59" t="s">
        <v>7</v>
      </c>
      <c r="C15" s="59"/>
      <c r="D15" s="36">
        <f>'Podrobný rozpočet'!G79</f>
        <v>0</v>
      </c>
      <c r="E15" s="36">
        <f>'Podrobný rozpočet'!H79</f>
        <v>0</v>
      </c>
    </row>
    <row r="16" spans="1:5" ht="17.25" customHeight="1" thickBot="1">
      <c r="A16" s="58" t="s">
        <v>8</v>
      </c>
      <c r="B16" s="58"/>
      <c r="C16" s="58"/>
      <c r="D16" s="55">
        <f>'Podrobný rozpočet'!G81</f>
        <v>0</v>
      </c>
      <c r="E16" s="55">
        <f>'Podrobný rozpočet'!H81</f>
        <v>0</v>
      </c>
    </row>
    <row r="17" s="52" customFormat="1" ht="9" customHeight="1">
      <c r="D17" s="53"/>
    </row>
    <row r="18" spans="1:5" ht="17.25" customHeight="1" thickBot="1">
      <c r="A18" s="58" t="s">
        <v>9</v>
      </c>
      <c r="B18" s="58"/>
      <c r="C18" s="58"/>
      <c r="D18" s="55">
        <f>'Podrobný rozpočet'!G83</f>
        <v>0</v>
      </c>
      <c r="E18" s="55">
        <f>'Podrobný rozpočet'!H83</f>
        <v>0</v>
      </c>
    </row>
    <row r="19" s="52" customFormat="1" ht="9" customHeight="1">
      <c r="D19" s="53"/>
    </row>
    <row r="20" spans="1:5" ht="17.25" customHeight="1">
      <c r="A20" s="32">
        <v>301</v>
      </c>
      <c r="B20" s="59" t="s">
        <v>79</v>
      </c>
      <c r="C20" s="59"/>
      <c r="D20" s="36">
        <f>'Podrobný rozpočet'!G85</f>
        <v>0</v>
      </c>
      <c r="E20" s="36">
        <f>'Podrobný rozpočet'!H85</f>
        <v>0</v>
      </c>
    </row>
    <row r="21" spans="1:5" ht="17.25" customHeight="1" thickBot="1">
      <c r="A21" s="37">
        <v>302</v>
      </c>
      <c r="B21" s="58" t="s">
        <v>10</v>
      </c>
      <c r="C21" s="58"/>
      <c r="D21" s="55">
        <f>'Podrobný rozpočet'!G86</f>
        <v>0</v>
      </c>
      <c r="E21" s="55">
        <f>'Podrobný rozpočet'!H86</f>
        <v>0</v>
      </c>
    </row>
    <row r="22" s="52" customFormat="1" ht="9" customHeight="1" thickBot="1">
      <c r="D22" s="53"/>
    </row>
    <row r="23" spans="1:5" ht="21.75" customHeight="1" thickBot="1">
      <c r="A23" s="60" t="s">
        <v>11</v>
      </c>
      <c r="B23" s="60"/>
      <c r="C23" s="60"/>
      <c r="D23" s="56">
        <f>'Podrobný rozpočet'!G88</f>
        <v>0</v>
      </c>
      <c r="E23" s="57">
        <f>'Podrobný rozpočet'!H88</f>
        <v>0</v>
      </c>
    </row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</sheetData>
  <sheetProtection password="BA97" sheet="1"/>
  <protectedRanges>
    <protectedRange sqref="C4:D5" name="Oblast1"/>
  </protectedRanges>
  <mergeCells count="17">
    <mergeCell ref="E10:E12"/>
    <mergeCell ref="A1:D1"/>
    <mergeCell ref="A2:D2"/>
    <mergeCell ref="A4:B4"/>
    <mergeCell ref="C4:D4"/>
    <mergeCell ref="A5:B5"/>
    <mergeCell ref="C5:D5"/>
    <mergeCell ref="A18:C18"/>
    <mergeCell ref="B20:C20"/>
    <mergeCell ref="B21:C21"/>
    <mergeCell ref="A23:C23"/>
    <mergeCell ref="A7:D7"/>
    <mergeCell ref="A9:C12"/>
    <mergeCell ref="D10:D12"/>
    <mergeCell ref="B14:C14"/>
    <mergeCell ref="B15:C15"/>
    <mergeCell ref="A16:C16"/>
  </mergeCells>
  <printOptions/>
  <pageMargins left="0.7479166666666667" right="0.7479166666666667" top="0.7479166666666667" bottom="1.488888888888889" header="0.5118055555555555" footer="0.7479166666666667"/>
  <pageSetup firstPageNumber="1" useFirstPageNumber="1" fitToHeight="1" fitToWidth="1" horizontalDpi="300" verticalDpi="300" orientation="landscape" pageOrder="overThenDown" paperSize="9" scale="99" r:id="rId1"/>
  <headerFooter alignWithMargins="0">
    <oddFooter>&amp;LStátní fond kinematografie&amp;CFormulář rozpočtu&amp;RTitulní list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89"/>
  <sheetViews>
    <sheetView zoomScale="95" zoomScaleNormal="95" zoomScaleSheetLayoutView="75" zoomScalePageLayoutView="0" workbookViewId="0" topLeftCell="A1">
      <selection activeCell="A1" sqref="A1:E1"/>
    </sheetView>
  </sheetViews>
  <sheetFormatPr defaultColWidth="43.140625" defaultRowHeight="17.25" customHeight="1"/>
  <cols>
    <col min="1" max="1" width="6.421875" style="21" customWidth="1"/>
    <col min="2" max="2" width="10.421875" style="10" customWidth="1"/>
    <col min="3" max="3" width="54.00390625" style="10" customWidth="1"/>
    <col min="4" max="4" width="17.8515625" style="12" customWidth="1"/>
    <col min="5" max="5" width="17.8515625" style="9" customWidth="1"/>
    <col min="6" max="6" width="17.8515625" style="8" customWidth="1"/>
    <col min="7" max="7" width="22.7109375" style="9" customWidth="1"/>
    <col min="8" max="8" width="22.7109375" style="10" customWidth="1"/>
    <col min="9" max="23" width="11.421875" style="10" customWidth="1"/>
    <col min="24" max="242" width="11.57421875" style="10" customWidth="1"/>
    <col min="243" max="243" width="9.28125" style="10" customWidth="1"/>
    <col min="244" max="16384" width="43.140625" style="10" customWidth="1"/>
  </cols>
  <sheetData>
    <row r="1" spans="1:7" s="3" customFormat="1" ht="29.25" customHeight="1">
      <c r="A1" s="82" t="s">
        <v>0</v>
      </c>
      <c r="B1" s="82"/>
      <c r="C1" s="82"/>
      <c r="D1" s="82"/>
      <c r="E1" s="82"/>
      <c r="F1" s="1"/>
      <c r="G1" s="2"/>
    </row>
    <row r="2" spans="1:7" s="3" customFormat="1" ht="29.25" customHeight="1">
      <c r="A2" s="83" t="s">
        <v>65</v>
      </c>
      <c r="B2" s="83"/>
      <c r="C2" s="83"/>
      <c r="D2" s="83"/>
      <c r="E2" s="83"/>
      <c r="F2" s="1"/>
      <c r="G2" s="2"/>
    </row>
    <row r="3" spans="1:7" s="3" customFormat="1" ht="27.75" customHeight="1">
      <c r="A3" s="4"/>
      <c r="D3" s="5"/>
      <c r="E3" s="6"/>
      <c r="F3" s="7"/>
      <c r="G3" s="6"/>
    </row>
    <row r="4" spans="1:5" ht="17.25" customHeight="1">
      <c r="A4" s="84" t="s">
        <v>1</v>
      </c>
      <c r="B4" s="84"/>
      <c r="C4" s="85"/>
      <c r="D4" s="85"/>
      <c r="E4" s="85"/>
    </row>
    <row r="5" spans="1:5" ht="17.25" customHeight="1">
      <c r="A5" s="84" t="s">
        <v>2</v>
      </c>
      <c r="B5" s="84"/>
      <c r="C5" s="85"/>
      <c r="D5" s="85"/>
      <c r="E5" s="85"/>
    </row>
    <row r="6" ht="17.25" customHeight="1">
      <c r="A6" s="11"/>
    </row>
    <row r="7" spans="1:5" ht="17.25" customHeight="1">
      <c r="A7" s="80" t="s">
        <v>12</v>
      </c>
      <c r="B7" s="80"/>
      <c r="C7" s="67" t="s">
        <v>13</v>
      </c>
      <c r="D7" s="67"/>
      <c r="E7" s="13"/>
    </row>
    <row r="8" spans="1:5" ht="17.25" customHeight="1">
      <c r="A8" s="80"/>
      <c r="B8" s="80"/>
      <c r="C8" s="67" t="s">
        <v>14</v>
      </c>
      <c r="D8" s="67"/>
      <c r="E8" s="13"/>
    </row>
    <row r="10" spans="1:7" ht="39.75" customHeight="1">
      <c r="A10" s="75" t="s">
        <v>83</v>
      </c>
      <c r="B10" s="75"/>
      <c r="C10" s="75"/>
      <c r="D10" s="75"/>
      <c r="E10" s="75"/>
      <c r="F10" s="75"/>
      <c r="G10" s="75"/>
    </row>
    <row r="11" ht="17.25" customHeight="1">
      <c r="A11" s="14"/>
    </row>
    <row r="12" spans="1:7" ht="17.25" customHeight="1">
      <c r="A12" s="81" t="s">
        <v>15</v>
      </c>
      <c r="B12" s="81"/>
      <c r="C12" s="81"/>
      <c r="D12" s="81"/>
      <c r="E12" s="81"/>
      <c r="F12" s="81"/>
      <c r="G12" s="81"/>
    </row>
    <row r="13" spans="1:7" ht="17.25" customHeight="1">
      <c r="A13" s="11"/>
      <c r="B13" s="74" t="s">
        <v>16</v>
      </c>
      <c r="C13" s="74"/>
      <c r="D13" s="74"/>
      <c r="E13" s="74"/>
      <c r="F13" s="74"/>
      <c r="G13" s="74"/>
    </row>
    <row r="14" spans="1:8" ht="36" customHeight="1">
      <c r="A14" s="11"/>
      <c r="B14" s="89" t="s">
        <v>80</v>
      </c>
      <c r="C14" s="89"/>
      <c r="D14" s="89"/>
      <c r="E14" s="89"/>
      <c r="F14" s="89"/>
      <c r="G14" s="89"/>
      <c r="H14" s="89"/>
    </row>
    <row r="15" spans="1:8" ht="54" customHeight="1">
      <c r="A15" s="11"/>
      <c r="B15" s="89" t="s">
        <v>81</v>
      </c>
      <c r="C15" s="89"/>
      <c r="D15" s="89"/>
      <c r="E15" s="89"/>
      <c r="F15" s="89"/>
      <c r="G15" s="89"/>
      <c r="H15" s="89"/>
    </row>
    <row r="16" spans="1:8" s="15" customFormat="1" ht="17.25" customHeight="1">
      <c r="A16" s="90" t="s">
        <v>78</v>
      </c>
      <c r="B16" s="90"/>
      <c r="C16" s="90"/>
      <c r="D16" s="90"/>
      <c r="E16" s="90"/>
      <c r="F16" s="90"/>
      <c r="G16" s="90"/>
      <c r="H16" s="90"/>
    </row>
    <row r="17" spans="1:8" s="15" customFormat="1" ht="33" customHeight="1">
      <c r="A17" s="16"/>
      <c r="B17" s="91" t="s">
        <v>64</v>
      </c>
      <c r="C17" s="91"/>
      <c r="D17" s="91"/>
      <c r="E17" s="91"/>
      <c r="F17" s="91"/>
      <c r="G17" s="91"/>
      <c r="H17" s="91"/>
    </row>
    <row r="18" spans="1:7" ht="17.25" customHeight="1">
      <c r="A18" s="11"/>
      <c r="B18" s="17"/>
      <c r="C18" s="17"/>
      <c r="D18" s="18"/>
      <c r="E18" s="19"/>
      <c r="F18" s="20"/>
      <c r="G18" s="19"/>
    </row>
    <row r="19" spans="1:7" ht="17.25" customHeight="1">
      <c r="A19" s="75" t="s">
        <v>17</v>
      </c>
      <c r="B19" s="75"/>
      <c r="C19" s="75"/>
      <c r="D19" s="75"/>
      <c r="E19" s="75"/>
      <c r="F19" s="75"/>
      <c r="G19" s="75"/>
    </row>
    <row r="20" ht="27.75" customHeight="1"/>
    <row r="21" spans="1:8" ht="17.25" customHeight="1" thickBot="1">
      <c r="A21" s="76" t="s">
        <v>18</v>
      </c>
      <c r="B21" s="76"/>
      <c r="C21" s="76"/>
      <c r="D21" s="77" t="s">
        <v>19</v>
      </c>
      <c r="E21" s="78" t="s">
        <v>20</v>
      </c>
      <c r="F21" s="79" t="s">
        <v>21</v>
      </c>
      <c r="G21" s="22" t="s">
        <v>5</v>
      </c>
      <c r="H21" s="22" t="s">
        <v>63</v>
      </c>
    </row>
    <row r="22" spans="1:8" ht="17.25" customHeight="1" thickBot="1">
      <c r="A22" s="76"/>
      <c r="B22" s="76"/>
      <c r="C22" s="76"/>
      <c r="D22" s="77"/>
      <c r="E22" s="78"/>
      <c r="F22" s="79"/>
      <c r="G22" s="63" t="s">
        <v>22</v>
      </c>
      <c r="H22" s="63" t="s">
        <v>82</v>
      </c>
    </row>
    <row r="23" spans="1:8" ht="17.25" customHeight="1" thickBot="1">
      <c r="A23" s="76"/>
      <c r="B23" s="76"/>
      <c r="C23" s="76"/>
      <c r="D23" s="77"/>
      <c r="E23" s="78"/>
      <c r="F23" s="79"/>
      <c r="G23" s="63"/>
      <c r="H23" s="63"/>
    </row>
    <row r="24" spans="1:8" ht="17.25" customHeight="1" thickBot="1">
      <c r="A24" s="76"/>
      <c r="B24" s="76"/>
      <c r="C24" s="76"/>
      <c r="D24" s="77"/>
      <c r="E24" s="78"/>
      <c r="F24" s="79"/>
      <c r="G24" s="63"/>
      <c r="H24" s="63"/>
    </row>
    <row r="25" spans="1:8" ht="9" customHeight="1">
      <c r="A25" s="23"/>
      <c r="B25" s="24"/>
      <c r="C25" s="25"/>
      <c r="D25" s="26"/>
      <c r="E25" s="27"/>
      <c r="F25" s="28"/>
      <c r="G25" s="29"/>
      <c r="H25" s="48"/>
    </row>
    <row r="26" spans="1:9" ht="21.75" customHeight="1">
      <c r="A26" s="30">
        <v>1</v>
      </c>
      <c r="B26" s="86" t="s">
        <v>6</v>
      </c>
      <c r="C26" s="87"/>
      <c r="D26" s="87"/>
      <c r="E26" s="87"/>
      <c r="F26" s="87"/>
      <c r="G26" s="87"/>
      <c r="H26" s="88"/>
      <c r="I26" s="31"/>
    </row>
    <row r="27" spans="1:9" ht="17.25" customHeight="1">
      <c r="A27" s="32">
        <v>101</v>
      </c>
      <c r="B27" s="67" t="s">
        <v>23</v>
      </c>
      <c r="C27" s="67"/>
      <c r="D27" s="33"/>
      <c r="E27" s="34">
        <v>0</v>
      </c>
      <c r="F27" s="35">
        <v>0</v>
      </c>
      <c r="G27" s="36">
        <f aca="true" t="shared" si="0" ref="G27:G39">E27*F27</f>
        <v>0</v>
      </c>
      <c r="H27" s="36">
        <v>0</v>
      </c>
      <c r="I27" s="31"/>
    </row>
    <row r="28" spans="1:9" ht="17.25" customHeight="1">
      <c r="A28" s="32">
        <v>102</v>
      </c>
      <c r="B28" s="67" t="s">
        <v>24</v>
      </c>
      <c r="C28" s="67"/>
      <c r="D28" s="33"/>
      <c r="E28" s="34">
        <v>0</v>
      </c>
      <c r="F28" s="35">
        <v>0</v>
      </c>
      <c r="G28" s="36">
        <f t="shared" si="0"/>
        <v>0</v>
      </c>
      <c r="H28" s="36">
        <v>0</v>
      </c>
      <c r="I28" s="31"/>
    </row>
    <row r="29" spans="1:8" ht="17.25" customHeight="1">
      <c r="A29" s="32">
        <v>103</v>
      </c>
      <c r="B29" s="67" t="s">
        <v>25</v>
      </c>
      <c r="C29" s="67"/>
      <c r="D29" s="33"/>
      <c r="E29" s="34">
        <v>0</v>
      </c>
      <c r="F29" s="35">
        <v>0</v>
      </c>
      <c r="G29" s="36">
        <f t="shared" si="0"/>
        <v>0</v>
      </c>
      <c r="H29" s="36">
        <v>0</v>
      </c>
    </row>
    <row r="30" spans="1:8" ht="17.25" customHeight="1">
      <c r="A30" s="32">
        <v>104</v>
      </c>
      <c r="B30" s="67" t="s">
        <v>26</v>
      </c>
      <c r="C30" s="67"/>
      <c r="D30" s="33"/>
      <c r="E30" s="34">
        <v>0</v>
      </c>
      <c r="F30" s="35">
        <v>0</v>
      </c>
      <c r="G30" s="36">
        <f t="shared" si="0"/>
        <v>0</v>
      </c>
      <c r="H30" s="36">
        <v>0</v>
      </c>
    </row>
    <row r="31" spans="1:8" ht="17.25" customHeight="1">
      <c r="A31" s="32">
        <v>105</v>
      </c>
      <c r="B31" s="67" t="s">
        <v>27</v>
      </c>
      <c r="C31" s="67"/>
      <c r="D31" s="33"/>
      <c r="E31" s="34">
        <v>0</v>
      </c>
      <c r="F31" s="35">
        <v>0</v>
      </c>
      <c r="G31" s="36">
        <f t="shared" si="0"/>
        <v>0</v>
      </c>
      <c r="H31" s="36">
        <v>0</v>
      </c>
    </row>
    <row r="32" spans="1:8" ht="17.25" customHeight="1">
      <c r="A32" s="32">
        <v>106</v>
      </c>
      <c r="B32" s="67" t="s">
        <v>28</v>
      </c>
      <c r="C32" s="67"/>
      <c r="D32" s="33"/>
      <c r="E32" s="34">
        <v>0</v>
      </c>
      <c r="F32" s="35">
        <v>0</v>
      </c>
      <c r="G32" s="36">
        <f t="shared" si="0"/>
        <v>0</v>
      </c>
      <c r="H32" s="36">
        <v>0</v>
      </c>
    </row>
    <row r="33" spans="1:8" ht="17.25" customHeight="1">
      <c r="A33" s="32">
        <v>107</v>
      </c>
      <c r="B33" s="67" t="s">
        <v>29</v>
      </c>
      <c r="C33" s="67"/>
      <c r="D33" s="33"/>
      <c r="E33" s="34">
        <v>0</v>
      </c>
      <c r="F33" s="35">
        <v>0</v>
      </c>
      <c r="G33" s="36">
        <f t="shared" si="0"/>
        <v>0</v>
      </c>
      <c r="H33" s="36">
        <v>0</v>
      </c>
    </row>
    <row r="34" spans="1:8" ht="17.25" customHeight="1">
      <c r="A34" s="32">
        <v>108</v>
      </c>
      <c r="B34" s="67" t="s">
        <v>30</v>
      </c>
      <c r="C34" s="67"/>
      <c r="D34" s="33"/>
      <c r="E34" s="34">
        <v>0</v>
      </c>
      <c r="F34" s="35">
        <v>0</v>
      </c>
      <c r="G34" s="36">
        <f t="shared" si="0"/>
        <v>0</v>
      </c>
      <c r="H34" s="36">
        <v>0</v>
      </c>
    </row>
    <row r="35" spans="1:8" ht="17.25" customHeight="1">
      <c r="A35" s="32">
        <v>109</v>
      </c>
      <c r="B35" s="67" t="s">
        <v>31</v>
      </c>
      <c r="C35" s="67"/>
      <c r="D35" s="33"/>
      <c r="E35" s="34">
        <v>0</v>
      </c>
      <c r="F35" s="35">
        <v>0</v>
      </c>
      <c r="G35" s="36">
        <f t="shared" si="0"/>
        <v>0</v>
      </c>
      <c r="H35" s="36">
        <v>0</v>
      </c>
    </row>
    <row r="36" spans="1:8" ht="17.25" customHeight="1">
      <c r="A36" s="32">
        <v>110</v>
      </c>
      <c r="B36" s="67" t="s">
        <v>32</v>
      </c>
      <c r="C36" s="67"/>
      <c r="D36" s="33"/>
      <c r="E36" s="34">
        <v>0</v>
      </c>
      <c r="F36" s="35">
        <v>0</v>
      </c>
      <c r="G36" s="36">
        <f t="shared" si="0"/>
        <v>0</v>
      </c>
      <c r="H36" s="36">
        <v>0</v>
      </c>
    </row>
    <row r="37" spans="1:8" ht="17.25" customHeight="1">
      <c r="A37" s="32">
        <v>111</v>
      </c>
      <c r="B37" s="67" t="s">
        <v>33</v>
      </c>
      <c r="C37" s="67"/>
      <c r="D37" s="33"/>
      <c r="E37" s="34">
        <v>0</v>
      </c>
      <c r="F37" s="35">
        <v>0</v>
      </c>
      <c r="G37" s="36">
        <f t="shared" si="0"/>
        <v>0</v>
      </c>
      <c r="H37" s="36">
        <v>0</v>
      </c>
    </row>
    <row r="38" spans="1:8" ht="17.25" customHeight="1">
      <c r="A38" s="32">
        <v>112</v>
      </c>
      <c r="B38" s="67" t="s">
        <v>34</v>
      </c>
      <c r="C38" s="67"/>
      <c r="D38" s="33"/>
      <c r="E38" s="34">
        <v>0</v>
      </c>
      <c r="F38" s="35">
        <v>0</v>
      </c>
      <c r="G38" s="36">
        <f t="shared" si="0"/>
        <v>0</v>
      </c>
      <c r="H38" s="36">
        <v>0</v>
      </c>
    </row>
    <row r="39" spans="1:8" ht="17.25" customHeight="1">
      <c r="A39" s="32">
        <v>113</v>
      </c>
      <c r="B39" s="67" t="s">
        <v>35</v>
      </c>
      <c r="C39" s="67"/>
      <c r="D39" s="33"/>
      <c r="E39" s="34">
        <v>0</v>
      </c>
      <c r="F39" s="35">
        <v>0</v>
      </c>
      <c r="G39" s="36">
        <f t="shared" si="0"/>
        <v>0</v>
      </c>
      <c r="H39" s="36">
        <v>0</v>
      </c>
    </row>
    <row r="40" spans="1:8" ht="17.25" customHeight="1" thickBot="1">
      <c r="A40" s="37"/>
      <c r="B40" s="69" t="s">
        <v>11</v>
      </c>
      <c r="C40" s="69"/>
      <c r="D40" s="38"/>
      <c r="E40" s="39"/>
      <c r="F40" s="40"/>
      <c r="G40" s="39">
        <f>SUM(G27:G39)</f>
        <v>0</v>
      </c>
      <c r="H40" s="39">
        <f>SUM(H27:H39)</f>
        <v>0</v>
      </c>
    </row>
    <row r="41" spans="1:7" ht="9" customHeight="1">
      <c r="A41" s="23"/>
      <c r="B41" s="24"/>
      <c r="C41" s="25"/>
      <c r="D41" s="26"/>
      <c r="E41" s="27"/>
      <c r="F41" s="28"/>
      <c r="G41" s="29"/>
    </row>
    <row r="42" spans="1:8" ht="21.75" customHeight="1">
      <c r="A42" s="30">
        <v>2</v>
      </c>
      <c r="B42" s="86" t="s">
        <v>36</v>
      </c>
      <c r="C42" s="87"/>
      <c r="D42" s="87"/>
      <c r="E42" s="87"/>
      <c r="F42" s="87"/>
      <c r="G42" s="87"/>
      <c r="H42" s="88"/>
    </row>
    <row r="43" spans="1:8" ht="17.25" customHeight="1">
      <c r="A43" s="32">
        <v>201</v>
      </c>
      <c r="B43" s="67" t="s">
        <v>37</v>
      </c>
      <c r="C43" s="67"/>
      <c r="D43" s="33"/>
      <c r="E43" s="34">
        <v>0</v>
      </c>
      <c r="F43" s="35">
        <v>0</v>
      </c>
      <c r="G43" s="36">
        <f aca="true" t="shared" si="1" ref="G43:G78">E43*F43</f>
        <v>0</v>
      </c>
      <c r="H43" s="36">
        <f>G43</f>
        <v>0</v>
      </c>
    </row>
    <row r="44" spans="1:8" ht="17.25" customHeight="1">
      <c r="A44" s="32">
        <v>202</v>
      </c>
      <c r="B44" s="67" t="s">
        <v>38</v>
      </c>
      <c r="C44" s="67"/>
      <c r="D44" s="33"/>
      <c r="E44" s="34">
        <v>0</v>
      </c>
      <c r="F44" s="35">
        <v>0</v>
      </c>
      <c r="G44" s="36">
        <f t="shared" si="1"/>
        <v>0</v>
      </c>
      <c r="H44" s="36">
        <f aca="true" t="shared" si="2" ref="H44:H78">G44</f>
        <v>0</v>
      </c>
    </row>
    <row r="45" spans="1:8" ht="17.25" customHeight="1">
      <c r="A45" s="32">
        <v>203</v>
      </c>
      <c r="B45" s="67" t="s">
        <v>39</v>
      </c>
      <c r="C45" s="67"/>
      <c r="D45" s="33"/>
      <c r="E45" s="34">
        <v>0</v>
      </c>
      <c r="F45" s="35">
        <v>0</v>
      </c>
      <c r="G45" s="36">
        <f t="shared" si="1"/>
        <v>0</v>
      </c>
      <c r="H45" s="36">
        <f t="shared" si="2"/>
        <v>0</v>
      </c>
    </row>
    <row r="46" spans="1:8" ht="17.25" customHeight="1">
      <c r="A46" s="32">
        <v>204</v>
      </c>
      <c r="B46" s="73" t="s">
        <v>66</v>
      </c>
      <c r="C46" s="73"/>
      <c r="D46" s="33"/>
      <c r="E46" s="34">
        <v>0</v>
      </c>
      <c r="F46" s="35">
        <v>0</v>
      </c>
      <c r="G46" s="36">
        <f t="shared" si="1"/>
        <v>0</v>
      </c>
      <c r="H46" s="36">
        <f t="shared" si="2"/>
        <v>0</v>
      </c>
    </row>
    <row r="47" spans="1:8" ht="17.25" customHeight="1">
      <c r="A47" s="32">
        <v>205</v>
      </c>
      <c r="B47" s="73" t="s">
        <v>67</v>
      </c>
      <c r="C47" s="73"/>
      <c r="D47" s="33"/>
      <c r="E47" s="34">
        <v>0</v>
      </c>
      <c r="F47" s="35">
        <v>0</v>
      </c>
      <c r="G47" s="36">
        <f t="shared" si="1"/>
        <v>0</v>
      </c>
      <c r="H47" s="36">
        <f t="shared" si="2"/>
        <v>0</v>
      </c>
    </row>
    <row r="48" spans="1:8" ht="17.25" customHeight="1">
      <c r="A48" s="32">
        <v>206</v>
      </c>
      <c r="B48" s="67" t="s">
        <v>40</v>
      </c>
      <c r="C48" s="67"/>
      <c r="D48" s="33"/>
      <c r="E48" s="34">
        <v>0</v>
      </c>
      <c r="F48" s="35">
        <v>0</v>
      </c>
      <c r="G48" s="36">
        <f t="shared" si="1"/>
        <v>0</v>
      </c>
      <c r="H48" s="36">
        <f t="shared" si="2"/>
        <v>0</v>
      </c>
    </row>
    <row r="49" spans="1:8" ht="17.25" customHeight="1">
      <c r="A49" s="32">
        <v>207</v>
      </c>
      <c r="B49" s="41" t="s">
        <v>68</v>
      </c>
      <c r="C49" s="41"/>
      <c r="D49" s="33"/>
      <c r="E49" s="34">
        <v>0</v>
      </c>
      <c r="F49" s="35">
        <v>0</v>
      </c>
      <c r="G49" s="36">
        <f t="shared" si="1"/>
        <v>0</v>
      </c>
      <c r="H49" s="36">
        <f t="shared" si="2"/>
        <v>0</v>
      </c>
    </row>
    <row r="50" spans="1:8" ht="17.25" customHeight="1">
      <c r="A50" s="32">
        <v>208</v>
      </c>
      <c r="B50" s="41" t="s">
        <v>69</v>
      </c>
      <c r="C50" s="41"/>
      <c r="D50" s="33"/>
      <c r="E50" s="34">
        <v>0</v>
      </c>
      <c r="F50" s="35">
        <v>0</v>
      </c>
      <c r="G50" s="36">
        <f t="shared" si="1"/>
        <v>0</v>
      </c>
      <c r="H50" s="36">
        <f t="shared" si="2"/>
        <v>0</v>
      </c>
    </row>
    <row r="51" spans="1:8" ht="17.25" customHeight="1">
      <c r="A51" s="32">
        <v>209</v>
      </c>
      <c r="B51" s="41" t="s">
        <v>70</v>
      </c>
      <c r="C51" s="41"/>
      <c r="D51" s="33"/>
      <c r="E51" s="34">
        <v>0</v>
      </c>
      <c r="F51" s="35">
        <v>0</v>
      </c>
      <c r="G51" s="36">
        <f t="shared" si="1"/>
        <v>0</v>
      </c>
      <c r="H51" s="36">
        <f t="shared" si="2"/>
        <v>0</v>
      </c>
    </row>
    <row r="52" spans="1:8" ht="17.25" customHeight="1">
      <c r="A52" s="32">
        <v>210</v>
      </c>
      <c r="B52" s="41" t="s">
        <v>71</v>
      </c>
      <c r="C52" s="41"/>
      <c r="D52" s="33"/>
      <c r="E52" s="34">
        <v>0</v>
      </c>
      <c r="F52" s="35">
        <v>0</v>
      </c>
      <c r="G52" s="36">
        <f t="shared" si="1"/>
        <v>0</v>
      </c>
      <c r="H52" s="36">
        <f t="shared" si="2"/>
        <v>0</v>
      </c>
    </row>
    <row r="53" spans="1:8" ht="17.25" customHeight="1">
      <c r="A53" s="32">
        <v>211</v>
      </c>
      <c r="B53" s="41" t="s">
        <v>41</v>
      </c>
      <c r="C53" s="41"/>
      <c r="D53" s="33"/>
      <c r="E53" s="34">
        <v>0</v>
      </c>
      <c r="F53" s="35">
        <v>0</v>
      </c>
      <c r="G53" s="36">
        <f t="shared" si="1"/>
        <v>0</v>
      </c>
      <c r="H53" s="36">
        <f t="shared" si="2"/>
        <v>0</v>
      </c>
    </row>
    <row r="54" spans="1:8" ht="17.25" customHeight="1">
      <c r="A54" s="32">
        <v>212</v>
      </c>
      <c r="B54" s="41" t="s">
        <v>72</v>
      </c>
      <c r="C54" s="41"/>
      <c r="D54" s="33"/>
      <c r="E54" s="34">
        <v>0</v>
      </c>
      <c r="F54" s="35">
        <v>0</v>
      </c>
      <c r="G54" s="36">
        <f t="shared" si="1"/>
        <v>0</v>
      </c>
      <c r="H54" s="36">
        <f t="shared" si="2"/>
        <v>0</v>
      </c>
    </row>
    <row r="55" spans="1:8" ht="17.25" customHeight="1">
      <c r="A55" s="32">
        <v>213</v>
      </c>
      <c r="B55" s="41" t="s">
        <v>73</v>
      </c>
      <c r="C55" s="41"/>
      <c r="D55" s="33"/>
      <c r="E55" s="34">
        <v>0</v>
      </c>
      <c r="F55" s="35">
        <v>0</v>
      </c>
      <c r="G55" s="36">
        <f t="shared" si="1"/>
        <v>0</v>
      </c>
      <c r="H55" s="36">
        <f t="shared" si="2"/>
        <v>0</v>
      </c>
    </row>
    <row r="56" spans="1:8" ht="17.25" customHeight="1">
      <c r="A56" s="32">
        <v>214</v>
      </c>
      <c r="B56" s="41" t="s">
        <v>74</v>
      </c>
      <c r="C56" s="41"/>
      <c r="D56" s="33"/>
      <c r="E56" s="34">
        <v>0</v>
      </c>
      <c r="F56" s="35">
        <v>0</v>
      </c>
      <c r="G56" s="36">
        <f t="shared" si="1"/>
        <v>0</v>
      </c>
      <c r="H56" s="36">
        <f t="shared" si="2"/>
        <v>0</v>
      </c>
    </row>
    <row r="57" spans="1:8" ht="17.25" customHeight="1">
      <c r="A57" s="32">
        <v>215</v>
      </c>
      <c r="B57" s="41" t="s">
        <v>75</v>
      </c>
      <c r="C57" s="41"/>
      <c r="D57" s="33"/>
      <c r="E57" s="34">
        <v>0</v>
      </c>
      <c r="F57" s="35">
        <v>0</v>
      </c>
      <c r="G57" s="36">
        <f t="shared" si="1"/>
        <v>0</v>
      </c>
      <c r="H57" s="36">
        <f t="shared" si="2"/>
        <v>0</v>
      </c>
    </row>
    <row r="58" spans="1:8" ht="17.25" customHeight="1">
      <c r="A58" s="32">
        <v>216</v>
      </c>
      <c r="B58" s="41" t="s">
        <v>42</v>
      </c>
      <c r="C58" s="41"/>
      <c r="D58" s="33"/>
      <c r="E58" s="34">
        <v>0</v>
      </c>
      <c r="F58" s="35">
        <v>0</v>
      </c>
      <c r="G58" s="36">
        <f t="shared" si="1"/>
        <v>0</v>
      </c>
      <c r="H58" s="36">
        <f t="shared" si="2"/>
        <v>0</v>
      </c>
    </row>
    <row r="59" spans="1:8" ht="17.25" customHeight="1">
      <c r="A59" s="32">
        <v>217</v>
      </c>
      <c r="B59" s="41" t="s">
        <v>43</v>
      </c>
      <c r="C59" s="41"/>
      <c r="D59" s="33"/>
      <c r="E59" s="34">
        <v>0</v>
      </c>
      <c r="F59" s="35">
        <v>0</v>
      </c>
      <c r="G59" s="36">
        <f t="shared" si="1"/>
        <v>0</v>
      </c>
      <c r="H59" s="36">
        <f t="shared" si="2"/>
        <v>0</v>
      </c>
    </row>
    <row r="60" spans="1:8" ht="17.25" customHeight="1">
      <c r="A60" s="32">
        <v>218</v>
      </c>
      <c r="B60" s="41" t="s">
        <v>76</v>
      </c>
      <c r="C60" s="41"/>
      <c r="D60" s="33"/>
      <c r="E60" s="34">
        <v>0</v>
      </c>
      <c r="F60" s="35">
        <v>0</v>
      </c>
      <c r="G60" s="36">
        <f t="shared" si="1"/>
        <v>0</v>
      </c>
      <c r="H60" s="36">
        <f t="shared" si="2"/>
        <v>0</v>
      </c>
    </row>
    <row r="61" spans="1:8" ht="17.25" customHeight="1">
      <c r="A61" s="32">
        <v>219</v>
      </c>
      <c r="B61" s="67" t="s">
        <v>77</v>
      </c>
      <c r="C61" s="67"/>
      <c r="D61" s="33"/>
      <c r="E61" s="34">
        <v>0</v>
      </c>
      <c r="F61" s="35">
        <v>0</v>
      </c>
      <c r="G61" s="36">
        <f t="shared" si="1"/>
        <v>0</v>
      </c>
      <c r="H61" s="36">
        <f t="shared" si="2"/>
        <v>0</v>
      </c>
    </row>
    <row r="62" spans="1:8" ht="17.25" customHeight="1">
      <c r="A62" s="32">
        <v>220</v>
      </c>
      <c r="B62" s="67" t="s">
        <v>44</v>
      </c>
      <c r="C62" s="67"/>
      <c r="D62" s="33"/>
      <c r="E62" s="34">
        <v>0</v>
      </c>
      <c r="F62" s="35">
        <v>0</v>
      </c>
      <c r="G62" s="36">
        <f t="shared" si="1"/>
        <v>0</v>
      </c>
      <c r="H62" s="36">
        <f t="shared" si="2"/>
        <v>0</v>
      </c>
    </row>
    <row r="63" spans="1:253" s="3" customFormat="1" ht="17.25" customHeight="1">
      <c r="A63" s="32">
        <v>221</v>
      </c>
      <c r="B63" s="67" t="s">
        <v>45</v>
      </c>
      <c r="C63" s="67"/>
      <c r="D63" s="33"/>
      <c r="E63" s="34">
        <v>0</v>
      </c>
      <c r="F63" s="35">
        <v>0</v>
      </c>
      <c r="G63" s="36">
        <f t="shared" si="1"/>
        <v>0</v>
      </c>
      <c r="H63" s="36">
        <f t="shared" si="2"/>
        <v>0</v>
      </c>
      <c r="IQ63" s="10"/>
      <c r="IR63" s="10"/>
      <c r="IS63" s="10"/>
    </row>
    <row r="64" spans="1:8" ht="17.25" customHeight="1">
      <c r="A64" s="32">
        <v>222</v>
      </c>
      <c r="B64" s="67" t="s">
        <v>46</v>
      </c>
      <c r="C64" s="67"/>
      <c r="D64" s="33"/>
      <c r="E64" s="34">
        <v>0</v>
      </c>
      <c r="F64" s="35">
        <v>0</v>
      </c>
      <c r="G64" s="36">
        <f t="shared" si="1"/>
        <v>0</v>
      </c>
      <c r="H64" s="36">
        <f t="shared" si="2"/>
        <v>0</v>
      </c>
    </row>
    <row r="65" spans="1:8" ht="17.25" customHeight="1">
      <c r="A65" s="32">
        <v>223</v>
      </c>
      <c r="B65" s="67" t="s">
        <v>47</v>
      </c>
      <c r="C65" s="67"/>
      <c r="D65" s="33"/>
      <c r="E65" s="34">
        <v>0</v>
      </c>
      <c r="F65" s="35">
        <v>0</v>
      </c>
      <c r="G65" s="36">
        <f t="shared" si="1"/>
        <v>0</v>
      </c>
      <c r="H65" s="36">
        <f t="shared" si="2"/>
        <v>0</v>
      </c>
    </row>
    <row r="66" spans="1:8" ht="17.25" customHeight="1">
      <c r="A66" s="32">
        <v>224</v>
      </c>
      <c r="B66" s="67" t="s">
        <v>48</v>
      </c>
      <c r="C66" s="67"/>
      <c r="D66" s="33"/>
      <c r="E66" s="34">
        <v>0</v>
      </c>
      <c r="F66" s="35">
        <v>0</v>
      </c>
      <c r="G66" s="36">
        <f t="shared" si="1"/>
        <v>0</v>
      </c>
      <c r="H66" s="36">
        <f t="shared" si="2"/>
        <v>0</v>
      </c>
    </row>
    <row r="67" spans="1:8" ht="17.25" customHeight="1">
      <c r="A67" s="32">
        <v>225</v>
      </c>
      <c r="B67" s="67" t="s">
        <v>49</v>
      </c>
      <c r="C67" s="67"/>
      <c r="D67" s="33"/>
      <c r="E67" s="34">
        <v>0</v>
      </c>
      <c r="F67" s="35">
        <v>0</v>
      </c>
      <c r="G67" s="36">
        <f t="shared" si="1"/>
        <v>0</v>
      </c>
      <c r="H67" s="36">
        <f t="shared" si="2"/>
        <v>0</v>
      </c>
    </row>
    <row r="68" spans="1:8" ht="17.25" customHeight="1">
      <c r="A68" s="32">
        <v>226</v>
      </c>
      <c r="B68" s="67" t="s">
        <v>50</v>
      </c>
      <c r="C68" s="67"/>
      <c r="D68" s="33"/>
      <c r="E68" s="34">
        <v>0</v>
      </c>
      <c r="F68" s="35">
        <v>0</v>
      </c>
      <c r="G68" s="36">
        <f t="shared" si="1"/>
        <v>0</v>
      </c>
      <c r="H68" s="36">
        <f t="shared" si="2"/>
        <v>0</v>
      </c>
    </row>
    <row r="69" spans="1:8" ht="17.25" customHeight="1">
      <c r="A69" s="32">
        <v>227</v>
      </c>
      <c r="B69" s="67" t="s">
        <v>51</v>
      </c>
      <c r="C69" s="67"/>
      <c r="D69" s="33"/>
      <c r="E69" s="34">
        <v>0</v>
      </c>
      <c r="F69" s="35">
        <v>0</v>
      </c>
      <c r="G69" s="36">
        <f t="shared" si="1"/>
        <v>0</v>
      </c>
      <c r="H69" s="36">
        <f t="shared" si="2"/>
        <v>0</v>
      </c>
    </row>
    <row r="70" spans="1:8" ht="17.25" customHeight="1">
      <c r="A70" s="32">
        <v>228</v>
      </c>
      <c r="B70" s="67" t="s">
        <v>52</v>
      </c>
      <c r="C70" s="67"/>
      <c r="D70" s="33"/>
      <c r="E70" s="34">
        <v>0</v>
      </c>
      <c r="F70" s="35">
        <v>0</v>
      </c>
      <c r="G70" s="36">
        <f t="shared" si="1"/>
        <v>0</v>
      </c>
      <c r="H70" s="36">
        <f t="shared" si="2"/>
        <v>0</v>
      </c>
    </row>
    <row r="71" spans="1:8" ht="17.25" customHeight="1">
      <c r="A71" s="32">
        <v>229</v>
      </c>
      <c r="B71" s="67" t="s">
        <v>53</v>
      </c>
      <c r="C71" s="67"/>
      <c r="D71" s="33"/>
      <c r="E71" s="34">
        <v>0</v>
      </c>
      <c r="F71" s="35">
        <v>0</v>
      </c>
      <c r="G71" s="36">
        <f t="shared" si="1"/>
        <v>0</v>
      </c>
      <c r="H71" s="36">
        <f t="shared" si="2"/>
        <v>0</v>
      </c>
    </row>
    <row r="72" spans="1:8" ht="17.25" customHeight="1">
      <c r="A72" s="32">
        <v>230</v>
      </c>
      <c r="B72" s="67" t="s">
        <v>54</v>
      </c>
      <c r="C72" s="67"/>
      <c r="D72" s="33"/>
      <c r="E72" s="34">
        <v>0</v>
      </c>
      <c r="F72" s="35">
        <v>0</v>
      </c>
      <c r="G72" s="36">
        <f t="shared" si="1"/>
        <v>0</v>
      </c>
      <c r="H72" s="36">
        <f t="shared" si="2"/>
        <v>0</v>
      </c>
    </row>
    <row r="73" spans="1:8" ht="17.25" customHeight="1">
      <c r="A73" s="32">
        <v>231</v>
      </c>
      <c r="B73" s="67" t="s">
        <v>55</v>
      </c>
      <c r="C73" s="67"/>
      <c r="D73" s="33"/>
      <c r="E73" s="34">
        <v>0</v>
      </c>
      <c r="F73" s="35">
        <v>0</v>
      </c>
      <c r="G73" s="36">
        <f t="shared" si="1"/>
        <v>0</v>
      </c>
      <c r="H73" s="36">
        <f t="shared" si="2"/>
        <v>0</v>
      </c>
    </row>
    <row r="74" spans="1:8" ht="17.25" customHeight="1">
      <c r="A74" s="32">
        <v>232</v>
      </c>
      <c r="B74" s="67" t="s">
        <v>56</v>
      </c>
      <c r="C74" s="67"/>
      <c r="D74" s="33"/>
      <c r="E74" s="34">
        <v>0</v>
      </c>
      <c r="F74" s="35">
        <v>0</v>
      </c>
      <c r="G74" s="36">
        <f t="shared" si="1"/>
        <v>0</v>
      </c>
      <c r="H74" s="36">
        <f t="shared" si="2"/>
        <v>0</v>
      </c>
    </row>
    <row r="75" spans="1:8" ht="17.25" customHeight="1">
      <c r="A75" s="32">
        <v>233</v>
      </c>
      <c r="B75" s="67" t="s">
        <v>57</v>
      </c>
      <c r="C75" s="67"/>
      <c r="D75" s="33"/>
      <c r="E75" s="34">
        <v>0</v>
      </c>
      <c r="F75" s="35">
        <v>0</v>
      </c>
      <c r="G75" s="36">
        <f t="shared" si="1"/>
        <v>0</v>
      </c>
      <c r="H75" s="36">
        <f t="shared" si="2"/>
        <v>0</v>
      </c>
    </row>
    <row r="76" spans="1:8" ht="17.25" customHeight="1">
      <c r="A76" s="32">
        <v>234</v>
      </c>
      <c r="B76" s="67" t="s">
        <v>58</v>
      </c>
      <c r="C76" s="67"/>
      <c r="D76" s="33"/>
      <c r="E76" s="34">
        <v>0</v>
      </c>
      <c r="F76" s="35">
        <v>0</v>
      </c>
      <c r="G76" s="36">
        <f t="shared" si="1"/>
        <v>0</v>
      </c>
      <c r="H76" s="36">
        <f t="shared" si="2"/>
        <v>0</v>
      </c>
    </row>
    <row r="77" spans="1:8" ht="17.25" customHeight="1">
      <c r="A77" s="32">
        <v>235</v>
      </c>
      <c r="B77" s="67" t="s">
        <v>59</v>
      </c>
      <c r="C77" s="67"/>
      <c r="D77" s="33"/>
      <c r="E77" s="34">
        <v>0</v>
      </c>
      <c r="F77" s="35">
        <v>0</v>
      </c>
      <c r="G77" s="36">
        <f t="shared" si="1"/>
        <v>0</v>
      </c>
      <c r="H77" s="36">
        <f t="shared" si="2"/>
        <v>0</v>
      </c>
    </row>
    <row r="78" spans="1:8" ht="17.25" customHeight="1">
      <c r="A78" s="32">
        <v>236</v>
      </c>
      <c r="B78" s="67" t="s">
        <v>35</v>
      </c>
      <c r="C78" s="67"/>
      <c r="D78" s="33"/>
      <c r="E78" s="34">
        <v>0</v>
      </c>
      <c r="F78" s="35">
        <v>0</v>
      </c>
      <c r="G78" s="36">
        <f t="shared" si="1"/>
        <v>0</v>
      </c>
      <c r="H78" s="36">
        <f t="shared" si="2"/>
        <v>0</v>
      </c>
    </row>
    <row r="79" spans="1:8" ht="17.25" customHeight="1" thickBot="1">
      <c r="A79" s="37"/>
      <c r="B79" s="69" t="s">
        <v>11</v>
      </c>
      <c r="C79" s="69"/>
      <c r="D79" s="38"/>
      <c r="E79" s="39"/>
      <c r="F79" s="40"/>
      <c r="G79" s="39">
        <f>SUM(G43:G78)</f>
        <v>0</v>
      </c>
      <c r="H79" s="39">
        <f>SUM(H43:H78)</f>
        <v>0</v>
      </c>
    </row>
    <row r="80" spans="1:7" ht="9" customHeight="1">
      <c r="A80" s="23"/>
      <c r="B80" s="24"/>
      <c r="C80" s="25"/>
      <c r="D80" s="26"/>
      <c r="E80" s="27"/>
      <c r="F80" s="28"/>
      <c r="G80" s="29"/>
    </row>
    <row r="81" spans="1:8" ht="21.75" customHeight="1" thickBot="1">
      <c r="A81" s="70" t="s">
        <v>8</v>
      </c>
      <c r="B81" s="70"/>
      <c r="C81" s="70"/>
      <c r="D81" s="70"/>
      <c r="E81" s="70"/>
      <c r="F81" s="70"/>
      <c r="G81" s="39">
        <f>G40+G79</f>
        <v>0</v>
      </c>
      <c r="H81" s="39">
        <f>H40+H79</f>
        <v>0</v>
      </c>
    </row>
    <row r="82" spans="1:7" ht="9" customHeight="1">
      <c r="A82" s="23"/>
      <c r="B82" s="24"/>
      <c r="C82" s="25"/>
      <c r="D82" s="26"/>
      <c r="E82" s="27"/>
      <c r="F82" s="28"/>
      <c r="G82" s="29"/>
    </row>
    <row r="83" spans="1:8" ht="21.75" customHeight="1" thickBot="1">
      <c r="A83" s="70" t="s">
        <v>9</v>
      </c>
      <c r="B83" s="70"/>
      <c r="C83" s="70"/>
      <c r="D83" s="70"/>
      <c r="E83" s="70"/>
      <c r="F83" s="70"/>
      <c r="G83" s="39">
        <f>(G81-G43)</f>
        <v>0</v>
      </c>
      <c r="H83" s="39">
        <f>(H81-H43)</f>
        <v>0</v>
      </c>
    </row>
    <row r="84" spans="1:7" ht="9" customHeight="1">
      <c r="A84" s="23"/>
      <c r="B84" s="24"/>
      <c r="C84" s="25"/>
      <c r="D84" s="26"/>
      <c r="E84" s="27"/>
      <c r="F84" s="28"/>
      <c r="G84" s="29"/>
    </row>
    <row r="85" spans="1:8" ht="17.25" customHeight="1">
      <c r="A85" s="32">
        <v>301</v>
      </c>
      <c r="B85" s="67" t="s">
        <v>79</v>
      </c>
      <c r="C85" s="67"/>
      <c r="D85" s="71" t="s">
        <v>60</v>
      </c>
      <c r="E85" s="71"/>
      <c r="F85" s="42" t="str">
        <f>IF('Podrobný rozpočet'!G85=0,"0 %",'Podrobný rozpočet'!G85/G83)</f>
        <v>0 %</v>
      </c>
      <c r="G85" s="34">
        <v>0</v>
      </c>
      <c r="H85" s="34">
        <v>0</v>
      </c>
    </row>
    <row r="86" spans="1:8" ht="17.25" customHeight="1" thickBot="1">
      <c r="A86" s="37">
        <v>302</v>
      </c>
      <c r="B86" s="72" t="s">
        <v>61</v>
      </c>
      <c r="C86" s="72"/>
      <c r="D86" s="66" t="s">
        <v>62</v>
      </c>
      <c r="E86" s="66"/>
      <c r="F86" s="43" t="str">
        <f>IF('Podrobný rozpočet'!G86=0,"0 %",'Podrobný rozpočet'!G86/G81)</f>
        <v>0 %</v>
      </c>
      <c r="G86" s="44">
        <v>0</v>
      </c>
      <c r="H86" s="44">
        <v>0</v>
      </c>
    </row>
    <row r="87" spans="1:7" ht="9" customHeight="1" thickBot="1">
      <c r="A87" s="23"/>
      <c r="B87" s="24"/>
      <c r="C87" s="25"/>
      <c r="D87" s="26"/>
      <c r="E87" s="27"/>
      <c r="F87" s="28"/>
      <c r="G87" s="29"/>
    </row>
    <row r="88" spans="1:8" ht="21.75" customHeight="1" thickBot="1">
      <c r="A88" s="68" t="s">
        <v>11</v>
      </c>
      <c r="B88" s="68"/>
      <c r="C88" s="68"/>
      <c r="D88" s="68"/>
      <c r="E88" s="68"/>
      <c r="F88" s="68"/>
      <c r="G88" s="45">
        <f>G81+G85+G86</f>
        <v>0</v>
      </c>
      <c r="H88" s="45">
        <f>H81+H85+H86</f>
        <v>0</v>
      </c>
    </row>
    <row r="89" spans="1:6" ht="17.25" customHeight="1">
      <c r="A89" s="46"/>
      <c r="F89" s="47"/>
    </row>
    <row r="65185" ht="12.75" customHeight="1"/>
  </sheetData>
  <sheetProtection password="BA97" sheet="1"/>
  <protectedRanges>
    <protectedRange sqref="C4:E5" name="Oblast1"/>
    <protectedRange sqref="E7:E8" name="Oblast2"/>
    <protectedRange sqref="D27:F39 H27:H39" name="Oblast3"/>
    <protectedRange sqref="D43:F78" name="Oblast4"/>
    <protectedRange sqref="G85:H86" name="Oblast5"/>
  </protectedRanges>
  <mergeCells count="71">
    <mergeCell ref="B33:C33"/>
    <mergeCell ref="B34:C34"/>
    <mergeCell ref="B35:C35"/>
    <mergeCell ref="B29:C29"/>
    <mergeCell ref="B30:C30"/>
    <mergeCell ref="B31:C31"/>
    <mergeCell ref="B32:C32"/>
    <mergeCell ref="A1:E1"/>
    <mergeCell ref="A2:E2"/>
    <mergeCell ref="A4:B4"/>
    <mergeCell ref="C4:E4"/>
    <mergeCell ref="A5:B5"/>
    <mergeCell ref="C5:E5"/>
    <mergeCell ref="B27:C27"/>
    <mergeCell ref="B28:C28"/>
    <mergeCell ref="A7:B8"/>
    <mergeCell ref="C7:D7"/>
    <mergeCell ref="C8:D8"/>
    <mergeCell ref="A10:G10"/>
    <mergeCell ref="A12:G12"/>
    <mergeCell ref="B26:H26"/>
    <mergeCell ref="H22:H24"/>
    <mergeCell ref="B14:H14"/>
    <mergeCell ref="B13:G13"/>
    <mergeCell ref="A19:G19"/>
    <mergeCell ref="A21:C24"/>
    <mergeCell ref="D21:D24"/>
    <mergeCell ref="E21:E24"/>
    <mergeCell ref="F21:F24"/>
    <mergeCell ref="G22:G24"/>
    <mergeCell ref="B15:H15"/>
    <mergeCell ref="A16:H16"/>
    <mergeCell ref="B17:H17"/>
    <mergeCell ref="B36:C36"/>
    <mergeCell ref="B37:C37"/>
    <mergeCell ref="B38:C38"/>
    <mergeCell ref="B39:C39"/>
    <mergeCell ref="B40:C40"/>
    <mergeCell ref="B43:C43"/>
    <mergeCell ref="B42:H42"/>
    <mergeCell ref="B44:C44"/>
    <mergeCell ref="B45:C45"/>
    <mergeCell ref="B48:C48"/>
    <mergeCell ref="B61:C61"/>
    <mergeCell ref="B62:C62"/>
    <mergeCell ref="B63:C63"/>
    <mergeCell ref="B47:C47"/>
    <mergeCell ref="B46:C46"/>
    <mergeCell ref="B64:C64"/>
    <mergeCell ref="B65:C65"/>
    <mergeCell ref="B66:C66"/>
    <mergeCell ref="B67:C67"/>
    <mergeCell ref="B68:C68"/>
    <mergeCell ref="B69:C69"/>
    <mergeCell ref="B86:C86"/>
    <mergeCell ref="B70:C70"/>
    <mergeCell ref="B71:C71"/>
    <mergeCell ref="B72:C72"/>
    <mergeCell ref="B73:C73"/>
    <mergeCell ref="B74:C74"/>
    <mergeCell ref="B75:C75"/>
    <mergeCell ref="D86:E86"/>
    <mergeCell ref="B76:C76"/>
    <mergeCell ref="B77:C77"/>
    <mergeCell ref="B78:C78"/>
    <mergeCell ref="A88:F88"/>
    <mergeCell ref="B79:C79"/>
    <mergeCell ref="A81:F81"/>
    <mergeCell ref="A83:F83"/>
    <mergeCell ref="B85:C85"/>
    <mergeCell ref="D85:E85"/>
  </mergeCells>
  <printOptions/>
  <pageMargins left="0.7479166666666667" right="0.7479166666666667" top="0.7479166666666667" bottom="1.4534722222222223" header="0.5118055555555555" footer="0.7479166666666667"/>
  <pageSetup firstPageNumber="1" useFirstPageNumber="1" fitToHeight="0" fitToWidth="1" horizontalDpi="300" verticalDpi="300" orientation="landscape" pageOrder="overThenDown" paperSize="9" scale="78" r:id="rId1"/>
  <headerFooter alignWithMargins="0">
    <oddFooter>&amp;LStátní fond kinematografie&amp;CFormulář rozpočtu&amp;R&amp;P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Bartošová</cp:lastModifiedBy>
  <cp:lastPrinted>2019-05-24T07:39:57Z</cp:lastPrinted>
  <dcterms:modified xsi:type="dcterms:W3CDTF">2020-06-03T15:44:04Z</dcterms:modified>
  <cp:category/>
  <cp:version/>
  <cp:contentType/>
  <cp:contentStatus/>
</cp:coreProperties>
</file>